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235"/>
  </bookViews>
  <sheets>
    <sheet name="Alewife" sheetId="3" r:id="rId1"/>
    <sheet name="Blueback Herring" sheetId="2" r:id="rId2"/>
    <sheet name="American Shad" sheetId="1" r:id="rId3"/>
  </sheets>
  <calcPr calcId="152511"/>
</workbook>
</file>

<file path=xl/calcChain.xml><?xml version="1.0" encoding="utf-8"?>
<calcChain xmlns="http://schemas.openxmlformats.org/spreadsheetml/2006/main">
  <c r="C29" i="2" l="1"/>
  <c r="C30" i="2"/>
  <c r="C31" i="2"/>
  <c r="C32" i="2"/>
  <c r="C33" i="2"/>
  <c r="C34" i="2"/>
  <c r="C28" i="2"/>
  <c r="C20" i="2"/>
  <c r="C21" i="2"/>
  <c r="C22" i="2"/>
  <c r="C23" i="2"/>
  <c r="C24" i="2"/>
  <c r="C25" i="2"/>
  <c r="C19" i="2"/>
  <c r="J36" i="3"/>
  <c r="J37" i="3"/>
  <c r="J38" i="3"/>
  <c r="J39" i="3"/>
  <c r="J40" i="3"/>
  <c r="J41" i="3"/>
  <c r="J42" i="3"/>
  <c r="J35" i="3"/>
  <c r="I37" i="3"/>
  <c r="I38" i="3"/>
  <c r="I39" i="3"/>
  <c r="I40" i="3"/>
  <c r="I41" i="3"/>
  <c r="I42" i="3"/>
  <c r="I36" i="3"/>
  <c r="J19" i="3"/>
  <c r="J20" i="3"/>
  <c r="J21" i="3"/>
  <c r="J22" i="3"/>
  <c r="J23" i="3"/>
  <c r="J24" i="3"/>
  <c r="J25" i="3"/>
  <c r="J18" i="3"/>
  <c r="I20" i="3"/>
  <c r="I21" i="3"/>
  <c r="I22" i="3"/>
  <c r="I23" i="3"/>
  <c r="I24" i="3"/>
  <c r="I25" i="3"/>
  <c r="I19" i="3"/>
</calcChain>
</file>

<file path=xl/sharedStrings.xml><?xml version="1.0" encoding="utf-8"?>
<sst xmlns="http://schemas.openxmlformats.org/spreadsheetml/2006/main" count="111" uniqueCount="19">
  <si>
    <t>Year</t>
  </si>
  <si>
    <t>2007</t>
  </si>
  <si>
    <t>2008</t>
  </si>
  <si>
    <t>2009</t>
  </si>
  <si>
    <t>2010</t>
  </si>
  <si>
    <t>2011</t>
  </si>
  <si>
    <t>2012</t>
  </si>
  <si>
    <t>2013</t>
  </si>
  <si>
    <t>2014</t>
  </si>
  <si>
    <t>SPRING</t>
  </si>
  <si>
    <t>Number Tows</t>
  </si>
  <si>
    <t>LCI</t>
  </si>
  <si>
    <t>INDEX</t>
  </si>
  <si>
    <t>UCI</t>
  </si>
  <si>
    <t>Numerical Index</t>
  </si>
  <si>
    <t>Biomass Index</t>
  </si>
  <si>
    <t>FALL</t>
  </si>
  <si>
    <t>We have spring and fall indices for the alewife, but for the fall, we only use tows from Rhode Island Sound, since there is reduced availability at this time of year to the west and south.</t>
  </si>
  <si>
    <t>We only use the spring cruises to make indices for the American shad and blueback herring, since their availability in our survey area is reduced in the fall.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</si>
</sst>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1F497D"/>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s>
  <cellStyleXfs count="1">
    <xf numFmtId="0" fontId="0" fillId="0" borderId="0"/>
  </cellStyleXfs>
  <cellXfs count="31">
    <xf numFmtId="0" fontId="0" fillId="0" borderId="0" xfId="0"/>
    <xf numFmtId="0" fontId="1" fillId="0" borderId="0" xfId="0" applyFont="1"/>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6" xfId="0" applyNumberFormat="1" applyBorder="1" applyAlignment="1">
      <alignment horizontal="center"/>
    </xf>
    <xf numFmtId="2" fontId="1" fillId="0" borderId="1" xfId="0" applyNumberFormat="1" applyFont="1" applyBorder="1" applyAlignment="1">
      <alignment horizontal="center"/>
    </xf>
    <xf numFmtId="2" fontId="0" fillId="0" borderId="7" xfId="0" applyNumberFormat="1" applyBorder="1" applyAlignment="1">
      <alignment horizontal="center"/>
    </xf>
    <xf numFmtId="2" fontId="0" fillId="0" borderId="3" xfId="0" applyNumberFormat="1" applyBorder="1" applyAlignment="1">
      <alignment horizontal="center"/>
    </xf>
    <xf numFmtId="2" fontId="0" fillId="0" borderId="8" xfId="0" applyNumberFormat="1" applyBorder="1" applyAlignment="1">
      <alignment horizontal="center"/>
    </xf>
    <xf numFmtId="2" fontId="1" fillId="0" borderId="9" xfId="0" applyNumberFormat="1" applyFont="1" applyBorder="1" applyAlignment="1">
      <alignment horizontal="center"/>
    </xf>
    <xf numFmtId="2" fontId="0" fillId="0" borderId="10" xfId="0" applyNumberFormat="1" applyBorder="1" applyAlignment="1">
      <alignment horizontal="center"/>
    </xf>
    <xf numFmtId="2" fontId="0" fillId="0" borderId="2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2" borderId="0" xfId="0" applyFont="1" applyFill="1"/>
    <xf numFmtId="0" fontId="0" fillId="2"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NEAMAP Alewife Numerical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Spring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Alewife!$H$18:$H$25</c:f>
              <c:strCache>
                <c:ptCount val="8"/>
                <c:pt idx="0">
                  <c:v>2007</c:v>
                </c:pt>
                <c:pt idx="1">
                  <c:v>2008</c:v>
                </c:pt>
                <c:pt idx="2">
                  <c:v>2009</c:v>
                </c:pt>
                <c:pt idx="3">
                  <c:v>2010</c:v>
                </c:pt>
                <c:pt idx="4">
                  <c:v>2011</c:v>
                </c:pt>
                <c:pt idx="5">
                  <c:v>2012</c:v>
                </c:pt>
                <c:pt idx="6">
                  <c:v>2013</c:v>
                </c:pt>
                <c:pt idx="7">
                  <c:v>2014</c:v>
                </c:pt>
              </c:strCache>
            </c:strRef>
          </c:cat>
          <c:val>
            <c:numRef>
              <c:f>Alewife!$I$18:$I$25</c:f>
              <c:numCache>
                <c:formatCode>0.00</c:formatCode>
                <c:ptCount val="8"/>
                <c:pt idx="1">
                  <c:v>2.15</c:v>
                </c:pt>
                <c:pt idx="2">
                  <c:v>1.1499999999999999</c:v>
                </c:pt>
                <c:pt idx="3">
                  <c:v>1.42</c:v>
                </c:pt>
                <c:pt idx="4">
                  <c:v>1.86</c:v>
                </c:pt>
                <c:pt idx="5">
                  <c:v>1.1299999999999999</c:v>
                </c:pt>
                <c:pt idx="6">
                  <c:v>0.84</c:v>
                </c:pt>
                <c:pt idx="7">
                  <c:v>1.26</c:v>
                </c:pt>
              </c:numCache>
            </c:numRef>
          </c:val>
          <c:smooth val="0"/>
        </c:ser>
        <c:ser>
          <c:idx val="1"/>
          <c:order val="1"/>
          <c:tx>
            <c:v>Fall</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Alewife!$H$18:$H$25</c:f>
              <c:strCache>
                <c:ptCount val="8"/>
                <c:pt idx="0">
                  <c:v>2007</c:v>
                </c:pt>
                <c:pt idx="1">
                  <c:v>2008</c:v>
                </c:pt>
                <c:pt idx="2">
                  <c:v>2009</c:v>
                </c:pt>
                <c:pt idx="3">
                  <c:v>2010</c:v>
                </c:pt>
                <c:pt idx="4">
                  <c:v>2011</c:v>
                </c:pt>
                <c:pt idx="5">
                  <c:v>2012</c:v>
                </c:pt>
                <c:pt idx="6">
                  <c:v>2013</c:v>
                </c:pt>
                <c:pt idx="7">
                  <c:v>2014</c:v>
                </c:pt>
              </c:strCache>
            </c:strRef>
          </c:cat>
          <c:val>
            <c:numRef>
              <c:f>Alewife!$J$18:$J$25</c:f>
              <c:numCache>
                <c:formatCode>0.00</c:formatCode>
                <c:ptCount val="8"/>
                <c:pt idx="0">
                  <c:v>0.62</c:v>
                </c:pt>
                <c:pt idx="1">
                  <c:v>0.06</c:v>
                </c:pt>
                <c:pt idx="2">
                  <c:v>0.36</c:v>
                </c:pt>
                <c:pt idx="3">
                  <c:v>5.68</c:v>
                </c:pt>
                <c:pt idx="4">
                  <c:v>0.39</c:v>
                </c:pt>
                <c:pt idx="5">
                  <c:v>0.5</c:v>
                </c:pt>
                <c:pt idx="6">
                  <c:v>0.11</c:v>
                </c:pt>
                <c:pt idx="7">
                  <c:v>0.28999999999999998</c:v>
                </c:pt>
              </c:numCache>
            </c:numRef>
          </c:val>
          <c:smooth val="0"/>
        </c:ser>
        <c:dLbls>
          <c:showLegendKey val="0"/>
          <c:showVal val="0"/>
          <c:showCatName val="0"/>
          <c:showSerName val="0"/>
          <c:showPercent val="0"/>
          <c:showBubbleSize val="0"/>
        </c:dLbls>
        <c:marker val="1"/>
        <c:smooth val="0"/>
        <c:axId val="414002976"/>
        <c:axId val="271421056"/>
      </c:lineChart>
      <c:catAx>
        <c:axId val="4140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421056"/>
        <c:crosses val="autoZero"/>
        <c:auto val="1"/>
        <c:lblAlgn val="ctr"/>
        <c:lblOffset val="100"/>
        <c:noMultiLvlLbl val="0"/>
      </c:catAx>
      <c:valAx>
        <c:axId val="271421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002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NEAMAP Alewife Biomass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Spring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Alewife!$H$18:$H$25</c:f>
              <c:strCache>
                <c:ptCount val="8"/>
                <c:pt idx="0">
                  <c:v>2007</c:v>
                </c:pt>
                <c:pt idx="1">
                  <c:v>2008</c:v>
                </c:pt>
                <c:pt idx="2">
                  <c:v>2009</c:v>
                </c:pt>
                <c:pt idx="3">
                  <c:v>2010</c:v>
                </c:pt>
                <c:pt idx="4">
                  <c:v>2011</c:v>
                </c:pt>
                <c:pt idx="5">
                  <c:v>2012</c:v>
                </c:pt>
                <c:pt idx="6">
                  <c:v>2013</c:v>
                </c:pt>
                <c:pt idx="7">
                  <c:v>2014</c:v>
                </c:pt>
              </c:strCache>
            </c:strRef>
          </c:cat>
          <c:val>
            <c:numRef>
              <c:f>Alewife!$I$35:$I$42</c:f>
              <c:numCache>
                <c:formatCode>0.00</c:formatCode>
                <c:ptCount val="8"/>
                <c:pt idx="1">
                  <c:v>0.34</c:v>
                </c:pt>
                <c:pt idx="2">
                  <c:v>0.27</c:v>
                </c:pt>
                <c:pt idx="3">
                  <c:v>0.27</c:v>
                </c:pt>
                <c:pt idx="4">
                  <c:v>0.31</c:v>
                </c:pt>
                <c:pt idx="5">
                  <c:v>0.2</c:v>
                </c:pt>
                <c:pt idx="6">
                  <c:v>0.18</c:v>
                </c:pt>
                <c:pt idx="7">
                  <c:v>0.31</c:v>
                </c:pt>
              </c:numCache>
            </c:numRef>
          </c:val>
          <c:smooth val="0"/>
        </c:ser>
        <c:ser>
          <c:idx val="1"/>
          <c:order val="1"/>
          <c:tx>
            <c:v>Fall</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Alewife!$H$18:$H$25</c:f>
              <c:strCache>
                <c:ptCount val="8"/>
                <c:pt idx="0">
                  <c:v>2007</c:v>
                </c:pt>
                <c:pt idx="1">
                  <c:v>2008</c:v>
                </c:pt>
                <c:pt idx="2">
                  <c:v>2009</c:v>
                </c:pt>
                <c:pt idx="3">
                  <c:v>2010</c:v>
                </c:pt>
                <c:pt idx="4">
                  <c:v>2011</c:v>
                </c:pt>
                <c:pt idx="5">
                  <c:v>2012</c:v>
                </c:pt>
                <c:pt idx="6">
                  <c:v>2013</c:v>
                </c:pt>
                <c:pt idx="7">
                  <c:v>2014</c:v>
                </c:pt>
              </c:strCache>
            </c:strRef>
          </c:cat>
          <c:val>
            <c:numRef>
              <c:f>Alewife!$J$35:$J$42</c:f>
              <c:numCache>
                <c:formatCode>0.00</c:formatCode>
                <c:ptCount val="8"/>
                <c:pt idx="0">
                  <c:v>0.1</c:v>
                </c:pt>
                <c:pt idx="1">
                  <c:v>0.01</c:v>
                </c:pt>
                <c:pt idx="2">
                  <c:v>0.1</c:v>
                </c:pt>
                <c:pt idx="3">
                  <c:v>0.64</c:v>
                </c:pt>
                <c:pt idx="4">
                  <c:v>0.06</c:v>
                </c:pt>
                <c:pt idx="5">
                  <c:v>0.1</c:v>
                </c:pt>
                <c:pt idx="6">
                  <c:v>0.01</c:v>
                </c:pt>
                <c:pt idx="7">
                  <c:v>0.05</c:v>
                </c:pt>
              </c:numCache>
            </c:numRef>
          </c:val>
          <c:smooth val="0"/>
        </c:ser>
        <c:dLbls>
          <c:showLegendKey val="0"/>
          <c:showVal val="0"/>
          <c:showCatName val="0"/>
          <c:showSerName val="0"/>
          <c:showPercent val="0"/>
          <c:showBubbleSize val="0"/>
        </c:dLbls>
        <c:marker val="1"/>
        <c:smooth val="0"/>
        <c:axId val="414001856"/>
        <c:axId val="469796016"/>
      </c:lineChart>
      <c:catAx>
        <c:axId val="41400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796016"/>
        <c:crosses val="autoZero"/>
        <c:auto val="1"/>
        <c:lblAlgn val="ctr"/>
        <c:lblOffset val="100"/>
        <c:noMultiLvlLbl val="0"/>
      </c:catAx>
      <c:valAx>
        <c:axId val="469796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001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NEAMAP Blueback Numerical Spring</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Spring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'Blueback Herring'!$B$18:$B$25</c:f>
              <c:strCache>
                <c:ptCount val="8"/>
                <c:pt idx="0">
                  <c:v>2007</c:v>
                </c:pt>
                <c:pt idx="1">
                  <c:v>2008</c:v>
                </c:pt>
                <c:pt idx="2">
                  <c:v>2009</c:v>
                </c:pt>
                <c:pt idx="3">
                  <c:v>2010</c:v>
                </c:pt>
                <c:pt idx="4">
                  <c:v>2011</c:v>
                </c:pt>
                <c:pt idx="5">
                  <c:v>2012</c:v>
                </c:pt>
                <c:pt idx="6">
                  <c:v>2013</c:v>
                </c:pt>
                <c:pt idx="7">
                  <c:v>2014</c:v>
                </c:pt>
              </c:strCache>
            </c:strRef>
          </c:cat>
          <c:val>
            <c:numRef>
              <c:f>'Blueback Herring'!$C$18:$C$25</c:f>
              <c:numCache>
                <c:formatCode>0.00</c:formatCode>
                <c:ptCount val="8"/>
                <c:pt idx="1">
                  <c:v>1.61</c:v>
                </c:pt>
                <c:pt idx="2">
                  <c:v>2.1800000000000002</c:v>
                </c:pt>
                <c:pt idx="3">
                  <c:v>1.98</c:v>
                </c:pt>
                <c:pt idx="4">
                  <c:v>1.18</c:v>
                </c:pt>
                <c:pt idx="5">
                  <c:v>1.1200000000000001</c:v>
                </c:pt>
                <c:pt idx="6">
                  <c:v>1.1200000000000001</c:v>
                </c:pt>
                <c:pt idx="7">
                  <c:v>3.36</c:v>
                </c:pt>
              </c:numCache>
            </c:numRef>
          </c:val>
          <c:smooth val="0"/>
        </c:ser>
        <c:dLbls>
          <c:showLegendKey val="0"/>
          <c:showVal val="0"/>
          <c:showCatName val="0"/>
          <c:showSerName val="0"/>
          <c:showPercent val="0"/>
          <c:showBubbleSize val="0"/>
        </c:dLbls>
        <c:marker val="1"/>
        <c:smooth val="0"/>
        <c:axId val="267694992"/>
        <c:axId val="267693872"/>
      </c:lineChart>
      <c:catAx>
        <c:axId val="2676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693872"/>
        <c:crosses val="autoZero"/>
        <c:auto val="1"/>
        <c:lblAlgn val="ctr"/>
        <c:lblOffset val="100"/>
        <c:noMultiLvlLbl val="0"/>
      </c:catAx>
      <c:valAx>
        <c:axId val="267693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694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NEAMAP Blueback Biomass Spring</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Spring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'Blueback Herring'!$B$18:$B$25</c:f>
              <c:strCache>
                <c:ptCount val="8"/>
                <c:pt idx="0">
                  <c:v>2007</c:v>
                </c:pt>
                <c:pt idx="1">
                  <c:v>2008</c:v>
                </c:pt>
                <c:pt idx="2">
                  <c:v>2009</c:v>
                </c:pt>
                <c:pt idx="3">
                  <c:v>2010</c:v>
                </c:pt>
                <c:pt idx="4">
                  <c:v>2011</c:v>
                </c:pt>
                <c:pt idx="5">
                  <c:v>2012</c:v>
                </c:pt>
                <c:pt idx="6">
                  <c:v>2013</c:v>
                </c:pt>
                <c:pt idx="7">
                  <c:v>2014</c:v>
                </c:pt>
              </c:strCache>
            </c:strRef>
          </c:cat>
          <c:val>
            <c:numRef>
              <c:f>'Blueback Herring'!$C$27:$C$34</c:f>
              <c:numCache>
                <c:formatCode>0.00</c:formatCode>
                <c:ptCount val="8"/>
                <c:pt idx="1">
                  <c:v>0.19</c:v>
                </c:pt>
                <c:pt idx="2">
                  <c:v>0.33</c:v>
                </c:pt>
                <c:pt idx="3">
                  <c:v>0.22</c:v>
                </c:pt>
                <c:pt idx="4">
                  <c:v>0.16</c:v>
                </c:pt>
                <c:pt idx="5">
                  <c:v>0.16</c:v>
                </c:pt>
                <c:pt idx="6">
                  <c:v>0.2</c:v>
                </c:pt>
                <c:pt idx="7">
                  <c:v>0.55000000000000004</c:v>
                </c:pt>
              </c:numCache>
            </c:numRef>
          </c:val>
          <c:smooth val="0"/>
        </c:ser>
        <c:dLbls>
          <c:showLegendKey val="0"/>
          <c:showVal val="0"/>
          <c:showCatName val="0"/>
          <c:showSerName val="0"/>
          <c:showPercent val="0"/>
          <c:showBubbleSize val="0"/>
        </c:dLbls>
        <c:marker val="1"/>
        <c:smooth val="0"/>
        <c:axId val="467651424"/>
        <c:axId val="467651984"/>
      </c:lineChart>
      <c:catAx>
        <c:axId val="46765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651984"/>
        <c:crosses val="autoZero"/>
        <c:auto val="1"/>
        <c:lblAlgn val="ctr"/>
        <c:lblOffset val="100"/>
        <c:noMultiLvlLbl val="0"/>
      </c:catAx>
      <c:valAx>
        <c:axId val="467651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65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NEAMAP AmShad Numerical Spring</a:t>
            </a:r>
            <a:endParaRPr lang="en-US">
              <a:effectLst/>
            </a:endParaRPr>
          </a:p>
        </c:rich>
      </c:tx>
      <c:layout>
        <c:manualLayout>
          <c:xMode val="edge"/>
          <c:yMode val="edge"/>
          <c:x val="0.14228455818022748"/>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Spring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'Blueback Herring'!$B$18:$B$25</c:f>
              <c:strCache>
                <c:ptCount val="8"/>
                <c:pt idx="0">
                  <c:v>2007</c:v>
                </c:pt>
                <c:pt idx="1">
                  <c:v>2008</c:v>
                </c:pt>
                <c:pt idx="2">
                  <c:v>2009</c:v>
                </c:pt>
                <c:pt idx="3">
                  <c:v>2010</c:v>
                </c:pt>
                <c:pt idx="4">
                  <c:v>2011</c:v>
                </c:pt>
                <c:pt idx="5">
                  <c:v>2012</c:v>
                </c:pt>
                <c:pt idx="6">
                  <c:v>2013</c:v>
                </c:pt>
                <c:pt idx="7">
                  <c:v>2014</c:v>
                </c:pt>
              </c:strCache>
            </c:strRef>
          </c:cat>
          <c:val>
            <c:numRef>
              <c:f>'American Shad'!$D$6:$D$13</c:f>
              <c:numCache>
                <c:formatCode>0.00</c:formatCode>
                <c:ptCount val="8"/>
                <c:pt idx="1">
                  <c:v>2.21</c:v>
                </c:pt>
                <c:pt idx="2">
                  <c:v>1.4</c:v>
                </c:pt>
                <c:pt idx="3">
                  <c:v>1.68</c:v>
                </c:pt>
                <c:pt idx="4">
                  <c:v>1.45</c:v>
                </c:pt>
                <c:pt idx="5">
                  <c:v>1.7</c:v>
                </c:pt>
                <c:pt idx="6">
                  <c:v>2.97</c:v>
                </c:pt>
                <c:pt idx="7">
                  <c:v>1.41</c:v>
                </c:pt>
              </c:numCache>
            </c:numRef>
          </c:val>
          <c:smooth val="0"/>
        </c:ser>
        <c:dLbls>
          <c:showLegendKey val="0"/>
          <c:showVal val="0"/>
          <c:showCatName val="0"/>
          <c:showSerName val="0"/>
          <c:showPercent val="0"/>
          <c:showBubbleSize val="0"/>
        </c:dLbls>
        <c:marker val="1"/>
        <c:smooth val="0"/>
        <c:axId val="267694432"/>
        <c:axId val="416372544"/>
      </c:lineChart>
      <c:catAx>
        <c:axId val="26769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372544"/>
        <c:crosses val="autoZero"/>
        <c:auto val="1"/>
        <c:lblAlgn val="ctr"/>
        <c:lblOffset val="100"/>
        <c:noMultiLvlLbl val="0"/>
      </c:catAx>
      <c:valAx>
        <c:axId val="416372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694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NEAMAP AMShad Biomass Spring</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Spring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'Blueback Herring'!$B$18:$B$25</c:f>
              <c:strCache>
                <c:ptCount val="8"/>
                <c:pt idx="0">
                  <c:v>2007</c:v>
                </c:pt>
                <c:pt idx="1">
                  <c:v>2008</c:v>
                </c:pt>
                <c:pt idx="2">
                  <c:v>2009</c:v>
                </c:pt>
                <c:pt idx="3">
                  <c:v>2010</c:v>
                </c:pt>
                <c:pt idx="4">
                  <c:v>2011</c:v>
                </c:pt>
                <c:pt idx="5">
                  <c:v>2012</c:v>
                </c:pt>
                <c:pt idx="6">
                  <c:v>2013</c:v>
                </c:pt>
                <c:pt idx="7">
                  <c:v>2014</c:v>
                </c:pt>
              </c:strCache>
            </c:strRef>
          </c:cat>
          <c:val>
            <c:numRef>
              <c:f>'American Shad'!$G$6:$G$13</c:f>
              <c:numCache>
                <c:formatCode>0.00</c:formatCode>
                <c:ptCount val="8"/>
                <c:pt idx="1">
                  <c:v>0.2</c:v>
                </c:pt>
                <c:pt idx="2">
                  <c:v>0.14000000000000001</c:v>
                </c:pt>
                <c:pt idx="3">
                  <c:v>0.18</c:v>
                </c:pt>
                <c:pt idx="4">
                  <c:v>0.21</c:v>
                </c:pt>
                <c:pt idx="5">
                  <c:v>0.16</c:v>
                </c:pt>
                <c:pt idx="6">
                  <c:v>0.24</c:v>
                </c:pt>
                <c:pt idx="7">
                  <c:v>0.18</c:v>
                </c:pt>
              </c:numCache>
            </c:numRef>
          </c:val>
          <c:smooth val="0"/>
        </c:ser>
        <c:dLbls>
          <c:showLegendKey val="0"/>
          <c:showVal val="0"/>
          <c:showCatName val="0"/>
          <c:showSerName val="0"/>
          <c:showPercent val="0"/>
          <c:showBubbleSize val="0"/>
        </c:dLbls>
        <c:marker val="1"/>
        <c:smooth val="0"/>
        <c:axId val="458685584"/>
        <c:axId val="458686144"/>
      </c:lineChart>
      <c:catAx>
        <c:axId val="45868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686144"/>
        <c:crosses val="autoZero"/>
        <c:auto val="1"/>
        <c:lblAlgn val="ctr"/>
        <c:lblOffset val="100"/>
        <c:noMultiLvlLbl val="0"/>
      </c:catAx>
      <c:valAx>
        <c:axId val="45868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685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447675</xdr:colOff>
      <xdr:row>15</xdr:row>
      <xdr:rowOff>119062</xdr:rowOff>
    </xdr:from>
    <xdr:to>
      <xdr:col>18</xdr:col>
      <xdr:colOff>142875</xdr:colOff>
      <xdr:row>29</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457200</xdr:colOff>
      <xdr:row>30</xdr:row>
      <xdr:rowOff>104775</xdr:rowOff>
    </xdr:from>
    <xdr:to>
      <xdr:col>18</xdr:col>
      <xdr:colOff>152400</xdr:colOff>
      <xdr:row>44</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438150</xdr:colOff>
      <xdr:row>4</xdr:row>
      <xdr:rowOff>100012</xdr:rowOff>
    </xdr:from>
    <xdr:to>
      <xdr:col>17</xdr:col>
      <xdr:colOff>133350</xdr:colOff>
      <xdr:row>18</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428625</xdr:colOff>
      <xdr:row>20</xdr:row>
      <xdr:rowOff>47625</xdr:rowOff>
    </xdr:from>
    <xdr:to>
      <xdr:col>17</xdr:col>
      <xdr:colOff>123825</xdr:colOff>
      <xdr:row>34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95250</xdr:colOff>
      <xdr:row>3</xdr:row>
      <xdr:rowOff>123825</xdr:rowOff>
    </xdr:from>
    <xdr:to>
      <xdr:col>16</xdr:col>
      <xdr:colOff>400050</xdr:colOff>
      <xdr:row>17</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18</xdr:row>
      <xdr:rowOff>90488</xdr:rowOff>
    </xdr:from>
    <xdr:to>
      <xdr:col>16</xdr:col>
      <xdr:colOff>400050</xdr:colOff>
      <xdr:row>32</xdr:row>
      <xdr:rowOff>166688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workbookViewId="0">
      <selection activeCell="A17" sqref="A17"/>
    </sheetView>
  </sheetViews>
  <sheetFormatPr defaultRowHeight="15" x14ac:dyDescent="0.25"/>
  <cols>
    <col min="2" max="2" width="12.28515625" bestFit="1" customWidth="1"/>
  </cols>
  <sheetData>
    <row r="1" spans="1:18" s="30" customFormat="1" x14ac:dyDescent="0.25">
      <c r="A1" s="29" t="s">
        <v>17</v>
      </c>
    </row>
    <row r="3" spans="1:18" ht="15.75" thickBot="1" x14ac:dyDescent="0.3">
      <c r="A3" s="1" t="s">
        <v>9</v>
      </c>
      <c r="K3" s="1" t="s">
        <v>16</v>
      </c>
    </row>
    <row r="4" spans="1:18" ht="15.75" thickTop="1" x14ac:dyDescent="0.25">
      <c r="A4" s="11"/>
      <c r="B4" s="12"/>
      <c r="C4" s="22" t="s">
        <v>14</v>
      </c>
      <c r="D4" s="23"/>
      <c r="E4" s="24"/>
      <c r="F4" s="25" t="s">
        <v>15</v>
      </c>
      <c r="G4" s="23"/>
      <c r="H4" s="24"/>
      <c r="K4" s="11"/>
      <c r="L4" s="12"/>
      <c r="M4" s="22" t="s">
        <v>14</v>
      </c>
      <c r="N4" s="23"/>
      <c r="O4" s="24"/>
      <c r="P4" s="25" t="s">
        <v>15</v>
      </c>
      <c r="Q4" s="23"/>
      <c r="R4" s="24"/>
    </row>
    <row r="5" spans="1:18" x14ac:dyDescent="0.25">
      <c r="A5" s="7" t="s">
        <v>0</v>
      </c>
      <c r="B5" s="3" t="s">
        <v>10</v>
      </c>
      <c r="C5" s="7" t="s">
        <v>11</v>
      </c>
      <c r="D5" s="2" t="s">
        <v>12</v>
      </c>
      <c r="E5" s="8" t="s">
        <v>13</v>
      </c>
      <c r="F5" s="4" t="s">
        <v>11</v>
      </c>
      <c r="G5" s="2" t="s">
        <v>12</v>
      </c>
      <c r="H5" s="8" t="s">
        <v>13</v>
      </c>
      <c r="K5" s="7" t="s">
        <v>0</v>
      </c>
      <c r="L5" s="3" t="s">
        <v>10</v>
      </c>
      <c r="M5" s="7" t="s">
        <v>11</v>
      </c>
      <c r="N5" s="2" t="s">
        <v>12</v>
      </c>
      <c r="O5" s="8" t="s">
        <v>13</v>
      </c>
      <c r="P5" s="4" t="s">
        <v>11</v>
      </c>
      <c r="Q5" s="2" t="s">
        <v>12</v>
      </c>
      <c r="R5" s="8" t="s">
        <v>13</v>
      </c>
    </row>
    <row r="6" spans="1:18" x14ac:dyDescent="0.25">
      <c r="A6" s="7" t="s">
        <v>1</v>
      </c>
      <c r="B6" s="3"/>
      <c r="C6" s="7"/>
      <c r="D6" s="2"/>
      <c r="E6" s="8"/>
      <c r="F6" s="4"/>
      <c r="G6" s="2"/>
      <c r="H6" s="8"/>
      <c r="K6" s="7" t="s">
        <v>1</v>
      </c>
      <c r="L6" s="3">
        <v>17</v>
      </c>
      <c r="M6" s="14">
        <v>0.06</v>
      </c>
      <c r="N6" s="15">
        <v>0.62</v>
      </c>
      <c r="O6" s="16">
        <v>1.47</v>
      </c>
      <c r="P6" s="17">
        <v>0</v>
      </c>
      <c r="Q6" s="15">
        <v>0.1</v>
      </c>
      <c r="R6" s="16">
        <v>0.25</v>
      </c>
    </row>
    <row r="7" spans="1:18" x14ac:dyDescent="0.25">
      <c r="A7" s="7" t="s">
        <v>2</v>
      </c>
      <c r="B7" s="3">
        <v>150</v>
      </c>
      <c r="C7" s="14">
        <v>1.58</v>
      </c>
      <c r="D7" s="15">
        <v>2.15</v>
      </c>
      <c r="E7" s="16">
        <v>2.85</v>
      </c>
      <c r="F7" s="17">
        <v>0.23</v>
      </c>
      <c r="G7" s="15">
        <v>0.34</v>
      </c>
      <c r="H7" s="16">
        <v>0.47</v>
      </c>
      <c r="K7" s="7" t="s">
        <v>2</v>
      </c>
      <c r="L7" s="3">
        <v>16</v>
      </c>
      <c r="M7" s="14">
        <v>0</v>
      </c>
      <c r="N7" s="15">
        <v>0.06</v>
      </c>
      <c r="O7" s="16">
        <v>0.19</v>
      </c>
      <c r="P7" s="17">
        <v>0</v>
      </c>
      <c r="Q7" s="15">
        <v>0.01</v>
      </c>
      <c r="R7" s="16">
        <v>0.02</v>
      </c>
    </row>
    <row r="8" spans="1:18" x14ac:dyDescent="0.25">
      <c r="A8" s="7" t="s">
        <v>3</v>
      </c>
      <c r="B8" s="3">
        <v>160</v>
      </c>
      <c r="C8" s="14">
        <v>0.8</v>
      </c>
      <c r="D8" s="15">
        <v>1.1499999999999999</v>
      </c>
      <c r="E8" s="16">
        <v>1.58</v>
      </c>
      <c r="F8" s="17">
        <v>0.15</v>
      </c>
      <c r="G8" s="15">
        <v>0.27</v>
      </c>
      <c r="H8" s="16">
        <v>0.39</v>
      </c>
      <c r="K8" s="7" t="s">
        <v>3</v>
      </c>
      <c r="L8" s="3">
        <v>16</v>
      </c>
      <c r="M8" s="14">
        <v>0</v>
      </c>
      <c r="N8" s="15">
        <v>0.36</v>
      </c>
      <c r="O8" s="16">
        <v>1.31</v>
      </c>
      <c r="P8" s="17">
        <v>0</v>
      </c>
      <c r="Q8" s="15">
        <v>0.1</v>
      </c>
      <c r="R8" s="16">
        <v>0.34</v>
      </c>
    </row>
    <row r="9" spans="1:18" x14ac:dyDescent="0.25">
      <c r="A9" s="7" t="s">
        <v>4</v>
      </c>
      <c r="B9" s="3">
        <v>150</v>
      </c>
      <c r="C9" s="14">
        <v>0.94</v>
      </c>
      <c r="D9" s="15">
        <v>1.42</v>
      </c>
      <c r="E9" s="16">
        <v>2.0099999999999998</v>
      </c>
      <c r="F9" s="17">
        <v>0.15</v>
      </c>
      <c r="G9" s="15">
        <v>0.27</v>
      </c>
      <c r="H9" s="16">
        <v>0.4</v>
      </c>
      <c r="K9" s="7" t="s">
        <v>4</v>
      </c>
      <c r="L9" s="3">
        <v>16</v>
      </c>
      <c r="M9" s="14">
        <v>1.37</v>
      </c>
      <c r="N9" s="15">
        <v>5.68</v>
      </c>
      <c r="O9" s="16">
        <v>17.829999999999998</v>
      </c>
      <c r="P9" s="17">
        <v>0.15</v>
      </c>
      <c r="Q9" s="15">
        <v>0.64</v>
      </c>
      <c r="R9" s="16">
        <v>1.33</v>
      </c>
    </row>
    <row r="10" spans="1:18" x14ac:dyDescent="0.25">
      <c r="A10" s="7" t="s">
        <v>5</v>
      </c>
      <c r="B10" s="3">
        <v>150</v>
      </c>
      <c r="C10" s="14">
        <v>1.31</v>
      </c>
      <c r="D10" s="15">
        <v>1.86</v>
      </c>
      <c r="E10" s="16">
        <v>2.54</v>
      </c>
      <c r="F10" s="17">
        <v>0.21</v>
      </c>
      <c r="G10" s="15">
        <v>0.31</v>
      </c>
      <c r="H10" s="16">
        <v>0.43</v>
      </c>
      <c r="K10" s="7" t="s">
        <v>5</v>
      </c>
      <c r="L10" s="3">
        <v>16</v>
      </c>
      <c r="M10" s="14">
        <v>0</v>
      </c>
      <c r="N10" s="15">
        <v>0.39</v>
      </c>
      <c r="O10" s="16">
        <v>1.1399999999999999</v>
      </c>
      <c r="P10" s="17">
        <v>0</v>
      </c>
      <c r="Q10" s="15">
        <v>0.06</v>
      </c>
      <c r="R10" s="16">
        <v>0.18</v>
      </c>
    </row>
    <row r="11" spans="1:18" x14ac:dyDescent="0.25">
      <c r="A11" s="7" t="s">
        <v>6</v>
      </c>
      <c r="B11" s="3">
        <v>150</v>
      </c>
      <c r="C11" s="14">
        <v>0.76</v>
      </c>
      <c r="D11" s="15">
        <v>1.1299999999999999</v>
      </c>
      <c r="E11" s="16">
        <v>1.57</v>
      </c>
      <c r="F11" s="17">
        <v>0.12</v>
      </c>
      <c r="G11" s="15">
        <v>0.2</v>
      </c>
      <c r="H11" s="16">
        <v>0.28000000000000003</v>
      </c>
      <c r="K11" s="7" t="s">
        <v>6</v>
      </c>
      <c r="L11" s="3">
        <v>16</v>
      </c>
      <c r="M11" s="14">
        <v>0</v>
      </c>
      <c r="N11" s="15">
        <v>0.5</v>
      </c>
      <c r="O11" s="16">
        <v>1.44</v>
      </c>
      <c r="P11" s="17">
        <v>0</v>
      </c>
      <c r="Q11" s="15">
        <v>0.1</v>
      </c>
      <c r="R11" s="16">
        <v>0.27</v>
      </c>
    </row>
    <row r="12" spans="1:18" x14ac:dyDescent="0.25">
      <c r="A12" s="7" t="s">
        <v>7</v>
      </c>
      <c r="B12" s="3">
        <v>150</v>
      </c>
      <c r="C12" s="14">
        <v>0.56000000000000005</v>
      </c>
      <c r="D12" s="15">
        <v>0.84</v>
      </c>
      <c r="E12" s="16">
        <v>1.1599999999999999</v>
      </c>
      <c r="F12" s="17">
        <v>0.11</v>
      </c>
      <c r="G12" s="15">
        <v>0.18</v>
      </c>
      <c r="H12" s="16">
        <v>0.26</v>
      </c>
      <c r="K12" s="7" t="s">
        <v>7</v>
      </c>
      <c r="L12" s="3">
        <v>16</v>
      </c>
      <c r="M12" s="14">
        <v>0</v>
      </c>
      <c r="N12" s="15">
        <v>0.11</v>
      </c>
      <c r="O12" s="16">
        <v>0.28000000000000003</v>
      </c>
      <c r="P12" s="17">
        <v>0</v>
      </c>
      <c r="Q12" s="15">
        <v>0.01</v>
      </c>
      <c r="R12" s="16">
        <v>0.03</v>
      </c>
    </row>
    <row r="13" spans="1:18" ht="15.75" thickBot="1" x14ac:dyDescent="0.3">
      <c r="A13" s="9" t="s">
        <v>8</v>
      </c>
      <c r="B13" s="13">
        <v>150</v>
      </c>
      <c r="C13" s="18">
        <v>0.77</v>
      </c>
      <c r="D13" s="19">
        <v>1.26</v>
      </c>
      <c r="E13" s="20">
        <v>1.88</v>
      </c>
      <c r="F13" s="21">
        <v>0.16</v>
      </c>
      <c r="G13" s="19">
        <v>0.31</v>
      </c>
      <c r="H13" s="20">
        <v>0.48</v>
      </c>
      <c r="K13" s="9" t="s">
        <v>8</v>
      </c>
      <c r="L13" s="13">
        <v>16</v>
      </c>
      <c r="M13" s="18">
        <v>0</v>
      </c>
      <c r="N13" s="19">
        <v>0.28999999999999998</v>
      </c>
      <c r="O13" s="20">
        <v>0.89</v>
      </c>
      <c r="P13" s="21">
        <v>0</v>
      </c>
      <c r="Q13" s="19">
        <v>0.05</v>
      </c>
      <c r="R13" s="20">
        <v>0.16</v>
      </c>
    </row>
    <row r="14" spans="1:18" ht="15.75" thickTop="1" x14ac:dyDescent="0.25"/>
    <row r="18" spans="8:10" x14ac:dyDescent="0.25">
      <c r="H18" s="7" t="s">
        <v>1</v>
      </c>
      <c r="I18" s="2"/>
      <c r="J18" s="15">
        <f>N6</f>
        <v>0.62</v>
      </c>
    </row>
    <row r="19" spans="8:10" x14ac:dyDescent="0.25">
      <c r="H19" s="7" t="s">
        <v>2</v>
      </c>
      <c r="I19" s="15">
        <f>D7</f>
        <v>2.15</v>
      </c>
      <c r="J19" s="15">
        <f t="shared" ref="J19:J25" si="0">N7</f>
        <v>0.06</v>
      </c>
    </row>
    <row r="20" spans="8:10" x14ac:dyDescent="0.25">
      <c r="H20" s="7" t="s">
        <v>3</v>
      </c>
      <c r="I20" s="15">
        <f t="shared" ref="I20:I25" si="1">D8</f>
        <v>1.1499999999999999</v>
      </c>
      <c r="J20" s="15">
        <f t="shared" si="0"/>
        <v>0.36</v>
      </c>
    </row>
    <row r="21" spans="8:10" x14ac:dyDescent="0.25">
      <c r="H21" s="7" t="s">
        <v>4</v>
      </c>
      <c r="I21" s="15">
        <f t="shared" si="1"/>
        <v>1.42</v>
      </c>
      <c r="J21" s="15">
        <f t="shared" si="0"/>
        <v>5.68</v>
      </c>
    </row>
    <row r="22" spans="8:10" x14ac:dyDescent="0.25">
      <c r="H22" s="7" t="s">
        <v>5</v>
      </c>
      <c r="I22" s="15">
        <f t="shared" si="1"/>
        <v>1.86</v>
      </c>
      <c r="J22" s="15">
        <f t="shared" si="0"/>
        <v>0.39</v>
      </c>
    </row>
    <row r="23" spans="8:10" x14ac:dyDescent="0.25">
      <c r="H23" s="7" t="s">
        <v>6</v>
      </c>
      <c r="I23" s="15">
        <f t="shared" si="1"/>
        <v>1.1299999999999999</v>
      </c>
      <c r="J23" s="15">
        <f t="shared" si="0"/>
        <v>0.5</v>
      </c>
    </row>
    <row r="24" spans="8:10" x14ac:dyDescent="0.25">
      <c r="H24" s="7" t="s">
        <v>7</v>
      </c>
      <c r="I24" s="15">
        <f t="shared" si="1"/>
        <v>0.84</v>
      </c>
      <c r="J24" s="15">
        <f t="shared" si="0"/>
        <v>0.11</v>
      </c>
    </row>
    <row r="25" spans="8:10" ht="15.75" thickBot="1" x14ac:dyDescent="0.3">
      <c r="H25" s="9" t="s">
        <v>8</v>
      </c>
      <c r="I25" s="15">
        <f t="shared" si="1"/>
        <v>1.26</v>
      </c>
      <c r="J25" s="15">
        <f t="shared" si="0"/>
        <v>0.28999999999999998</v>
      </c>
    </row>
    <row r="26" spans="8:10" ht="15.75" thickTop="1" x14ac:dyDescent="0.25"/>
    <row r="35" spans="8:10" x14ac:dyDescent="0.25">
      <c r="H35" s="7" t="s">
        <v>1</v>
      </c>
      <c r="I35" s="2"/>
      <c r="J35" s="15">
        <f>Q6</f>
        <v>0.1</v>
      </c>
    </row>
    <row r="36" spans="8:10" x14ac:dyDescent="0.25">
      <c r="H36" s="7" t="s">
        <v>2</v>
      </c>
      <c r="I36" s="15">
        <f>G7</f>
        <v>0.34</v>
      </c>
      <c r="J36" s="15">
        <f t="shared" ref="J36:J42" si="2">Q7</f>
        <v>0.01</v>
      </c>
    </row>
    <row r="37" spans="8:10" x14ac:dyDescent="0.25">
      <c r="H37" s="7" t="s">
        <v>3</v>
      </c>
      <c r="I37" s="15">
        <f t="shared" ref="I37:I42" si="3">G8</f>
        <v>0.27</v>
      </c>
      <c r="J37" s="15">
        <f t="shared" si="2"/>
        <v>0.1</v>
      </c>
    </row>
    <row r="38" spans="8:10" x14ac:dyDescent="0.25">
      <c r="H38" s="7" t="s">
        <v>4</v>
      </c>
      <c r="I38" s="15">
        <f t="shared" si="3"/>
        <v>0.27</v>
      </c>
      <c r="J38" s="15">
        <f t="shared" si="2"/>
        <v>0.64</v>
      </c>
    </row>
    <row r="39" spans="8:10" x14ac:dyDescent="0.25">
      <c r="H39" s="7" t="s">
        <v>5</v>
      </c>
      <c r="I39" s="15">
        <f t="shared" si="3"/>
        <v>0.31</v>
      </c>
      <c r="J39" s="15">
        <f t="shared" si="2"/>
        <v>0.06</v>
      </c>
    </row>
    <row r="40" spans="8:10" x14ac:dyDescent="0.25">
      <c r="H40" s="7" t="s">
        <v>6</v>
      </c>
      <c r="I40" s="15">
        <f t="shared" si="3"/>
        <v>0.2</v>
      </c>
      <c r="J40" s="15">
        <f t="shared" si="2"/>
        <v>0.1</v>
      </c>
    </row>
    <row r="41" spans="8:10" x14ac:dyDescent="0.25">
      <c r="H41" s="7" t="s">
        <v>7</v>
      </c>
      <c r="I41" s="15">
        <f t="shared" si="3"/>
        <v>0.18</v>
      </c>
      <c r="J41" s="15">
        <f t="shared" si="2"/>
        <v>0.01</v>
      </c>
    </row>
    <row r="42" spans="8:10" ht="15.75" thickBot="1" x14ac:dyDescent="0.3">
      <c r="H42" s="9" t="s">
        <v>8</v>
      </c>
      <c r="I42" s="15">
        <f t="shared" si="3"/>
        <v>0.31</v>
      </c>
      <c r="J42" s="15">
        <f t="shared" si="2"/>
        <v>0.05</v>
      </c>
    </row>
    <row r="43" spans="8:10" ht="15.75" thickTop="1" x14ac:dyDescent="0.25"/>
  </sheetData>
  <mergeCells count="4">
    <mergeCell ref="C4:E4"/>
    <mergeCell ref="F4:H4"/>
    <mergeCell ref="M4:O4"/>
    <mergeCell ref="P4: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F23" sqref="F23"/>
    </sheetView>
  </sheetViews>
  <sheetFormatPr defaultRowHeight="15" x14ac:dyDescent="0.25"/>
  <cols>
    <col min="2" max="2" width="12.28515625" bestFit="1" customWidth="1"/>
    <col min="8" max="8" width="5" bestFit="1" customWidth="1"/>
  </cols>
  <sheetData>
    <row r="1" spans="1:8" s="30" customFormat="1" x14ac:dyDescent="0.25">
      <c r="A1" s="29" t="s">
        <v>18</v>
      </c>
    </row>
    <row r="3" spans="1:8" ht="15.75" thickBot="1" x14ac:dyDescent="0.3">
      <c r="A3" s="1" t="s">
        <v>9</v>
      </c>
    </row>
    <row r="4" spans="1:8" ht="15.75" thickTop="1" x14ac:dyDescent="0.25">
      <c r="A4" s="11"/>
      <c r="B4" s="12"/>
      <c r="C4" s="22" t="s">
        <v>14</v>
      </c>
      <c r="D4" s="23"/>
      <c r="E4" s="24"/>
      <c r="F4" s="25" t="s">
        <v>15</v>
      </c>
      <c r="G4" s="23"/>
      <c r="H4" s="24"/>
    </row>
    <row r="5" spans="1:8" x14ac:dyDescent="0.25">
      <c r="A5" s="7" t="s">
        <v>0</v>
      </c>
      <c r="B5" s="3" t="s">
        <v>10</v>
      </c>
      <c r="C5" s="7" t="s">
        <v>11</v>
      </c>
      <c r="D5" s="2" t="s">
        <v>12</v>
      </c>
      <c r="E5" s="8" t="s">
        <v>13</v>
      </c>
      <c r="F5" s="4" t="s">
        <v>11</v>
      </c>
      <c r="G5" s="2" t="s">
        <v>12</v>
      </c>
      <c r="H5" s="8" t="s">
        <v>13</v>
      </c>
    </row>
    <row r="6" spans="1:8" x14ac:dyDescent="0.25">
      <c r="A6" s="7" t="s">
        <v>1</v>
      </c>
      <c r="B6" s="3"/>
      <c r="C6" s="7"/>
      <c r="D6" s="2"/>
      <c r="E6" s="8"/>
      <c r="F6" s="4"/>
      <c r="G6" s="2"/>
      <c r="H6" s="8"/>
    </row>
    <row r="7" spans="1:8" x14ac:dyDescent="0.25">
      <c r="A7" s="7" t="s">
        <v>2</v>
      </c>
      <c r="B7" s="3">
        <v>150</v>
      </c>
      <c r="C7" s="14">
        <v>1.06</v>
      </c>
      <c r="D7" s="15">
        <v>1.61</v>
      </c>
      <c r="E7" s="16">
        <v>2.31</v>
      </c>
      <c r="F7" s="17">
        <v>0.11</v>
      </c>
      <c r="G7" s="15">
        <v>0.19</v>
      </c>
      <c r="H7" s="16">
        <v>0.27</v>
      </c>
    </row>
    <row r="8" spans="1:8" x14ac:dyDescent="0.25">
      <c r="A8" s="7" t="s">
        <v>3</v>
      </c>
      <c r="B8" s="3">
        <v>160</v>
      </c>
      <c r="C8" s="14">
        <v>1.45</v>
      </c>
      <c r="D8" s="15">
        <v>2.1800000000000002</v>
      </c>
      <c r="E8" s="16">
        <v>3.12</v>
      </c>
      <c r="F8" s="17">
        <v>0.21</v>
      </c>
      <c r="G8" s="15">
        <v>0.33</v>
      </c>
      <c r="H8" s="16">
        <v>0.45</v>
      </c>
    </row>
    <row r="9" spans="1:8" x14ac:dyDescent="0.25">
      <c r="A9" s="7" t="s">
        <v>4</v>
      </c>
      <c r="B9" s="3">
        <v>150</v>
      </c>
      <c r="C9" s="14">
        <v>1.28</v>
      </c>
      <c r="D9" s="15">
        <v>1.98</v>
      </c>
      <c r="E9" s="16">
        <v>2.88</v>
      </c>
      <c r="F9" s="17">
        <v>0.13</v>
      </c>
      <c r="G9" s="15">
        <v>0.22</v>
      </c>
      <c r="H9" s="16">
        <v>0.32</v>
      </c>
    </row>
    <row r="10" spans="1:8" x14ac:dyDescent="0.25">
      <c r="A10" s="7" t="s">
        <v>5</v>
      </c>
      <c r="B10" s="3">
        <v>150</v>
      </c>
      <c r="C10" s="14">
        <v>0.75</v>
      </c>
      <c r="D10" s="15">
        <v>1.18</v>
      </c>
      <c r="E10" s="16">
        <v>1.73</v>
      </c>
      <c r="F10" s="17">
        <v>0.09</v>
      </c>
      <c r="G10" s="15">
        <v>0.16</v>
      </c>
      <c r="H10" s="16">
        <v>0.24</v>
      </c>
    </row>
    <row r="11" spans="1:8" x14ac:dyDescent="0.25">
      <c r="A11" s="7" t="s">
        <v>6</v>
      </c>
      <c r="B11" s="3">
        <v>150</v>
      </c>
      <c r="C11" s="14">
        <v>0.61</v>
      </c>
      <c r="D11" s="15">
        <v>1.1200000000000001</v>
      </c>
      <c r="E11" s="16">
        <v>1.79</v>
      </c>
      <c r="F11" s="17">
        <v>0.08</v>
      </c>
      <c r="G11" s="15">
        <v>0.16</v>
      </c>
      <c r="H11" s="16">
        <v>0.26</v>
      </c>
    </row>
    <row r="12" spans="1:8" x14ac:dyDescent="0.25">
      <c r="A12" s="7" t="s">
        <v>7</v>
      </c>
      <c r="B12" s="3">
        <v>150</v>
      </c>
      <c r="C12" s="14">
        <v>0.7</v>
      </c>
      <c r="D12" s="15">
        <v>1.1200000000000001</v>
      </c>
      <c r="E12" s="16">
        <v>1.64</v>
      </c>
      <c r="F12" s="17">
        <v>0.12</v>
      </c>
      <c r="G12" s="15">
        <v>0.2</v>
      </c>
      <c r="H12" s="16">
        <v>0.28000000000000003</v>
      </c>
    </row>
    <row r="13" spans="1:8" ht="15.75" thickBot="1" x14ac:dyDescent="0.3">
      <c r="A13" s="9" t="s">
        <v>8</v>
      </c>
      <c r="B13" s="13">
        <v>150</v>
      </c>
      <c r="C13" s="18">
        <v>2.19</v>
      </c>
      <c r="D13" s="19">
        <v>3.36</v>
      </c>
      <c r="E13" s="20">
        <v>4.97</v>
      </c>
      <c r="F13" s="21">
        <v>0.36</v>
      </c>
      <c r="G13" s="19">
        <v>0.55000000000000004</v>
      </c>
      <c r="H13" s="20">
        <v>0.76</v>
      </c>
    </row>
    <row r="14" spans="1:8" ht="15.75" thickTop="1" x14ac:dyDescent="0.25"/>
    <row r="18" spans="2:3" x14ac:dyDescent="0.25">
      <c r="B18" s="7" t="s">
        <v>1</v>
      </c>
      <c r="C18" s="2"/>
    </row>
    <row r="19" spans="2:3" x14ac:dyDescent="0.25">
      <c r="B19" s="7" t="s">
        <v>2</v>
      </c>
      <c r="C19" s="15">
        <f>D7</f>
        <v>1.61</v>
      </c>
    </row>
    <row r="20" spans="2:3" x14ac:dyDescent="0.25">
      <c r="B20" s="7" t="s">
        <v>3</v>
      </c>
      <c r="C20" s="15">
        <f t="shared" ref="C20:C25" si="0">D8</f>
        <v>2.1800000000000002</v>
      </c>
    </row>
    <row r="21" spans="2:3" x14ac:dyDescent="0.25">
      <c r="B21" s="7" t="s">
        <v>4</v>
      </c>
      <c r="C21" s="15">
        <f t="shared" si="0"/>
        <v>1.98</v>
      </c>
    </row>
    <row r="22" spans="2:3" x14ac:dyDescent="0.25">
      <c r="B22" s="7" t="s">
        <v>5</v>
      </c>
      <c r="C22" s="15">
        <f t="shared" si="0"/>
        <v>1.18</v>
      </c>
    </row>
    <row r="23" spans="2:3" x14ac:dyDescent="0.25">
      <c r="B23" s="7" t="s">
        <v>6</v>
      </c>
      <c r="C23" s="15">
        <f t="shared" si="0"/>
        <v>1.1200000000000001</v>
      </c>
    </row>
    <row r="24" spans="2:3" x14ac:dyDescent="0.25">
      <c r="B24" s="7" t="s">
        <v>7</v>
      </c>
      <c r="C24" s="15">
        <f t="shared" si="0"/>
        <v>1.1200000000000001</v>
      </c>
    </row>
    <row r="25" spans="2:3" ht="15.75" thickBot="1" x14ac:dyDescent="0.3">
      <c r="B25" s="9" t="s">
        <v>8</v>
      </c>
      <c r="C25" s="15">
        <f t="shared" si="0"/>
        <v>3.36</v>
      </c>
    </row>
    <row r="26" spans="2:3" ht="15.75" thickTop="1" x14ac:dyDescent="0.25"/>
    <row r="27" spans="2:3" x14ac:dyDescent="0.25">
      <c r="B27" s="7" t="s">
        <v>1</v>
      </c>
      <c r="C27" s="2"/>
    </row>
    <row r="28" spans="2:3" x14ac:dyDescent="0.25">
      <c r="B28" s="7" t="s">
        <v>2</v>
      </c>
      <c r="C28" s="15">
        <f>G7</f>
        <v>0.19</v>
      </c>
    </row>
    <row r="29" spans="2:3" x14ac:dyDescent="0.25">
      <c r="B29" s="7" t="s">
        <v>3</v>
      </c>
      <c r="C29" s="15">
        <f t="shared" ref="C29:C34" si="1">G8</f>
        <v>0.33</v>
      </c>
    </row>
    <row r="30" spans="2:3" x14ac:dyDescent="0.25">
      <c r="B30" s="7" t="s">
        <v>4</v>
      </c>
      <c r="C30" s="15">
        <f t="shared" si="1"/>
        <v>0.22</v>
      </c>
    </row>
    <row r="31" spans="2:3" x14ac:dyDescent="0.25">
      <c r="B31" s="7" t="s">
        <v>5</v>
      </c>
      <c r="C31" s="15">
        <f t="shared" si="1"/>
        <v>0.16</v>
      </c>
    </row>
    <row r="32" spans="2:3" x14ac:dyDescent="0.25">
      <c r="B32" s="7" t="s">
        <v>6</v>
      </c>
      <c r="C32" s="15">
        <f t="shared" si="1"/>
        <v>0.16</v>
      </c>
    </row>
    <row r="33" spans="2:3" x14ac:dyDescent="0.25">
      <c r="B33" s="7" t="s">
        <v>7</v>
      </c>
      <c r="C33" s="15">
        <f t="shared" si="1"/>
        <v>0.2</v>
      </c>
    </row>
    <row r="34" spans="2:3" ht="15.75" thickBot="1" x14ac:dyDescent="0.3">
      <c r="B34" s="9" t="s">
        <v>8</v>
      </c>
      <c r="C34" s="15">
        <f t="shared" si="1"/>
        <v>0.55000000000000004</v>
      </c>
    </row>
    <row r="35" spans="2:3" ht="15.75" thickTop="1" x14ac:dyDescent="0.25"/>
  </sheetData>
  <mergeCells count="2">
    <mergeCell ref="C4:E4"/>
    <mergeCell ref="F4:H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6" sqref="A16"/>
    </sheetView>
  </sheetViews>
  <sheetFormatPr defaultRowHeight="15" x14ac:dyDescent="0.25"/>
  <cols>
    <col min="2" max="2" width="12.28515625" bestFit="1" customWidth="1"/>
  </cols>
  <sheetData>
    <row r="1" spans="1:8" s="30" customFormat="1" x14ac:dyDescent="0.25">
      <c r="A1" s="29" t="s">
        <v>18</v>
      </c>
    </row>
    <row r="3" spans="1:8" ht="15.75" thickBot="1" x14ac:dyDescent="0.3">
      <c r="A3" s="1" t="s">
        <v>9</v>
      </c>
    </row>
    <row r="4" spans="1:8" ht="15.75" thickTop="1" x14ac:dyDescent="0.25">
      <c r="A4" s="5"/>
      <c r="B4" s="6"/>
      <c r="C4" s="26" t="s">
        <v>14</v>
      </c>
      <c r="D4" s="27"/>
      <c r="E4" s="28"/>
      <c r="F4" s="26" t="s">
        <v>15</v>
      </c>
      <c r="G4" s="27"/>
      <c r="H4" s="28"/>
    </row>
    <row r="5" spans="1:8" x14ac:dyDescent="0.25">
      <c r="A5" s="7" t="s">
        <v>0</v>
      </c>
      <c r="B5" s="8" t="s">
        <v>10</v>
      </c>
      <c r="C5" s="7" t="s">
        <v>11</v>
      </c>
      <c r="D5" s="2" t="s">
        <v>12</v>
      </c>
      <c r="E5" s="8" t="s">
        <v>13</v>
      </c>
      <c r="F5" s="7" t="s">
        <v>11</v>
      </c>
      <c r="G5" s="2" t="s">
        <v>12</v>
      </c>
      <c r="H5" s="8" t="s">
        <v>13</v>
      </c>
    </row>
    <row r="6" spans="1:8" x14ac:dyDescent="0.25">
      <c r="A6" s="7" t="s">
        <v>1</v>
      </c>
      <c r="B6" s="8"/>
      <c r="C6" s="7"/>
      <c r="D6" s="2"/>
      <c r="E6" s="8"/>
      <c r="F6" s="7"/>
      <c r="G6" s="2"/>
      <c r="H6" s="8"/>
    </row>
    <row r="7" spans="1:8" x14ac:dyDescent="0.25">
      <c r="A7" s="7" t="s">
        <v>2</v>
      </c>
      <c r="B7" s="8">
        <v>150</v>
      </c>
      <c r="C7" s="14">
        <v>1.7</v>
      </c>
      <c r="D7" s="15">
        <v>2.21</v>
      </c>
      <c r="E7" s="16">
        <v>2.83</v>
      </c>
      <c r="F7" s="14">
        <v>0.15</v>
      </c>
      <c r="G7" s="15">
        <v>0.2</v>
      </c>
      <c r="H7" s="16">
        <v>0.24</v>
      </c>
    </row>
    <row r="8" spans="1:8" x14ac:dyDescent="0.25">
      <c r="A8" s="7" t="s">
        <v>3</v>
      </c>
      <c r="B8" s="8">
        <v>160</v>
      </c>
      <c r="C8" s="14">
        <v>1.02</v>
      </c>
      <c r="D8" s="15">
        <v>1.4</v>
      </c>
      <c r="E8" s="16">
        <v>1.84</v>
      </c>
      <c r="F8" s="14">
        <v>0.09</v>
      </c>
      <c r="G8" s="15">
        <v>0.14000000000000001</v>
      </c>
      <c r="H8" s="16">
        <v>0.19</v>
      </c>
    </row>
    <row r="9" spans="1:8" x14ac:dyDescent="0.25">
      <c r="A9" s="7" t="s">
        <v>4</v>
      </c>
      <c r="B9" s="8">
        <v>150</v>
      </c>
      <c r="C9" s="14">
        <v>1.25</v>
      </c>
      <c r="D9" s="15">
        <v>1.68</v>
      </c>
      <c r="E9" s="16">
        <v>2.2000000000000002</v>
      </c>
      <c r="F9" s="14">
        <v>0.11</v>
      </c>
      <c r="G9" s="15">
        <v>0.18</v>
      </c>
      <c r="H9" s="16">
        <v>0.24</v>
      </c>
    </row>
    <row r="10" spans="1:8" x14ac:dyDescent="0.25">
      <c r="A10" s="7" t="s">
        <v>5</v>
      </c>
      <c r="B10" s="8">
        <v>150</v>
      </c>
      <c r="C10" s="14">
        <v>1.02</v>
      </c>
      <c r="D10" s="15">
        <v>1.45</v>
      </c>
      <c r="E10" s="16">
        <v>1.97</v>
      </c>
      <c r="F10" s="14">
        <v>0.14000000000000001</v>
      </c>
      <c r="G10" s="15">
        <v>0.21</v>
      </c>
      <c r="H10" s="16">
        <v>0.28000000000000003</v>
      </c>
    </row>
    <row r="11" spans="1:8" x14ac:dyDescent="0.25">
      <c r="A11" s="7" t="s">
        <v>6</v>
      </c>
      <c r="B11" s="8">
        <v>150</v>
      </c>
      <c r="C11" s="14">
        <v>1.35</v>
      </c>
      <c r="D11" s="15">
        <v>1.7</v>
      </c>
      <c r="E11" s="16">
        <v>2.11</v>
      </c>
      <c r="F11" s="14">
        <v>0.12</v>
      </c>
      <c r="G11" s="15">
        <v>0.16</v>
      </c>
      <c r="H11" s="16">
        <v>0.2</v>
      </c>
    </row>
    <row r="12" spans="1:8" x14ac:dyDescent="0.25">
      <c r="A12" s="7" t="s">
        <v>7</v>
      </c>
      <c r="B12" s="8">
        <v>150</v>
      </c>
      <c r="C12" s="14">
        <v>2.2799999999999998</v>
      </c>
      <c r="D12" s="15">
        <v>2.97</v>
      </c>
      <c r="E12" s="16">
        <v>3.8</v>
      </c>
      <c r="F12" s="14">
        <v>0.18</v>
      </c>
      <c r="G12" s="15">
        <v>0.24</v>
      </c>
      <c r="H12" s="16">
        <v>0.3</v>
      </c>
    </row>
    <row r="13" spans="1:8" ht="15.75" thickBot="1" x14ac:dyDescent="0.3">
      <c r="A13" s="9" t="s">
        <v>8</v>
      </c>
      <c r="B13" s="10">
        <v>150</v>
      </c>
      <c r="C13" s="18">
        <v>0.98</v>
      </c>
      <c r="D13" s="19">
        <v>1.41</v>
      </c>
      <c r="E13" s="20">
        <v>1.95</v>
      </c>
      <c r="F13" s="18">
        <v>0.11</v>
      </c>
      <c r="G13" s="19">
        <v>0.18</v>
      </c>
      <c r="H13" s="20">
        <v>0.25</v>
      </c>
    </row>
    <row r="14" spans="1:8" ht="15.75" thickTop="1" x14ac:dyDescent="0.25"/>
  </sheetData>
  <mergeCells count="2">
    <mergeCell ref="C4:E4"/>
    <mergeCell ref="F4:H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Alewife</vt:lpstr>
      <vt:lpstr>Blueback Herring</vt:lpstr>
      <vt:lpstr>American Shad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2015-05-08T13:25:27Z</dcterms:modified>
</cp:coreProperties>
</file>